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<sst xmlns="http://schemas.openxmlformats.org/spreadsheetml/2006/main" count="417" uniqueCount="79">
  <si>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</si>
  <si>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</si>
  <si>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</si>
  <si>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</si>
  <si>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</si>
  <si>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</si>
  <si>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</si>
  <si>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</si>
  <si>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</si>
  <si>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</si>
  <si>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</si>
  <si>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</si>
  <si>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</si>
  <si>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</si>
  <si>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</si>
  <si>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</si>
  <si>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</si>
  <si>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</si>
  <si>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</si>
  <si>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</si>
  <si>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</si>
  <si>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</si>
  <si>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</si>
  <si>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</si>
  <si>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</si>
  <si>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</si>
  <si>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</si>
  <si>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</si>
  <si>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</si>
  <si>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</si>
  <si>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</si>
  <si>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</si>
  <si>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</si>
  <si>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</si>
  <si>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</si>
  <si>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</si>
  <si>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</si>
  <si>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</si>
  <si>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</si>
  <si>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</si>
  <si>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</si>
  <si>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</si>
  <si>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</si>
  <si>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</si>
  <si>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</si>
  <si>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</si>
  <si>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</si>
  <si>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</si>
  <si>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</si>
  <si>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</si>
  <si>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</si>
  <si>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</si>
  <si>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</si>
  <si>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</si>
  <si>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</si>
  <si>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</si>
  <si>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</si>
  <si>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</si>
  <si>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</si>
  <si>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</si>
  <si>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</si>
  <si>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</si>
  <si>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</si>
  <si>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</si>
  <si>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</si>
  <si>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</si>
  <si>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</si>
  <si>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2021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</si>
  <si>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</si>
  <si>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</si>
  <si>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</si>
  <si>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</si>
  <si>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</si>
  <si>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Vivienda y servicios a la comunidad                                                                 </t>
  </si>
  <si>
    <t xml:space="preserve">FOR  R33 F Fortalecimiento Municipios y DF                                                          </t>
  </si>
  <si>
    <t xml:space="preserve">Adeudos de ejercicios fiscales anteriores                                                           </t>
  </si>
  <si>
    <t xml:space="preserve">Asuntos de orden público y de seguridad interior                                                    </t>
  </si>
  <si>
    <t xml:space="preserve">Transacciones de la deuda publica / costo financiero de la deuda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</si>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</sst>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7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165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  <xf numFmtId="0" fontId="36" fillId="26" borderId="22" xfId="0" applyFont="1" applyFill="1" applyBorder="1" applyAlignment="1">
      <alignment horizontal="centerContinuous"/>
    </xf>
    <xf numFmtId="0" fontId="36" fillId="26" borderId="21" xfId="0" applyFont="1" applyFill="1" applyBorder="1" applyAlignment="1">
      <alignment horizontal="centerContinuous" vertical="center" wrapText="1"/>
    </xf>
    <xf numFmtId="0" fontId="36" fillId="26" borderId="21" xfId="0" quotePrefix="1" applyFont="1" applyFill="1" applyBorder="1" applyAlignment="1">
      <alignment horizontal="centerContinuous" vertical="center" wrapText="1"/>
    </xf>
    <xf numFmtId="165" fontId="36" fillId="26" borderId="21" xfId="0" applyNumberFormat="1" applyFont="1" applyFill="1" applyBorder="1" applyAlignment="1">
      <alignment horizontal="centerContinuous"/>
    </xf>
    <xf numFmtId="165" fontId="36" fillId="26" borderId="21" xfId="0" quotePrefix="1" applyNumberFormat="1" applyFont="1" applyFill="1" applyBorder="1" applyAlignment="1">
      <alignment horizontal="centerContinuous"/>
    </xf>
    <xf numFmtId="165" fontId="36" fillId="26" borderId="23" xfId="0" applyNumberFormat="1" applyFont="1" applyFill="1" applyBorder="1" applyAlignment="1">
      <alignment horizontal="centerContinuous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30" fillId="26" borderId="25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25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</xdr:row>
      <xdr:rowOff>158750</xdr:rowOff>
    </xdr:from>
    <xdr:ext cx="979948" cy="233205"/>
    <xdr:sp macro="" textlink="">
      <xdr:nvSpPr>
        <xdr:cNvPr id="2" name="CuadroTexto 1"/>
        <xdr:cNvSpPr txBox="1"/>
      </xdr:nvSpPr>
      <xdr:spPr>
        <a:xfrm>
          <a:off x="0" y="857250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900"/>
            <a:t>NOR_01_14_007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H7" sqref="A1:H7"/>
    </sheetView>
  </sheetViews>
  <sheetFormatPr baseColWidth="10" defaultRowHeight="12.75" x14ac:dyDescent="0.2"/>
  <cols>
    <col min="1" max="1" width="14.85546875" style="14" customWidth="1"/>
    <col min="2" max="2" width="39" style="20" customWidth="1"/>
    <col min="3" max="3" width="38.28515625" style="20" bestFit="1" customWidth="1"/>
    <col min="4" max="4" width="57.5703125" style="20" customWidth="1"/>
    <col min="5" max="8" width="16.7109375" style="15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3"/>
      <c r="B1" s="44"/>
      <c r="C1" s="45"/>
      <c r="D1" s="45"/>
      <c r="E1" s="46"/>
      <c r="F1" s="46"/>
      <c r="G1" s="47"/>
      <c r="H1" s="48"/>
      <c r="Q1" s="4"/>
    </row>
    <row r="2" spans="1:17" ht="26.25" x14ac:dyDescent="0.2">
      <c r="A2" s="49" t="s">
        <v>6</v>
      </c>
      <c r="B2" s="21"/>
      <c r="C2" s="21"/>
      <c r="D2" s="21"/>
      <c r="E2" s="16"/>
      <c r="F2" s="16"/>
      <c r="G2" s="16"/>
      <c r="H2" s="50"/>
      <c r="I2" s="3"/>
      <c r="J2" s="3"/>
      <c r="Q2" s="4"/>
    </row>
    <row r="3" spans="1:17" ht="15.75" x14ac:dyDescent="0.2">
      <c r="A3" s="51" t="s">
        <v>8</v>
      </c>
      <c r="B3" s="22"/>
      <c r="C3" s="22"/>
      <c r="D3" s="22"/>
      <c r="E3" s="17"/>
      <c r="F3" s="17"/>
      <c r="G3" s="17"/>
      <c r="H3" s="52"/>
      <c r="I3" s="1"/>
      <c r="J3" s="1"/>
    </row>
    <row r="4" spans="1:17" ht="15" x14ac:dyDescent="0.2">
      <c r="A4" s="53" t="s">
        <v>67</v>
      </c>
      <c r="B4" s="23"/>
      <c r="C4" s="23"/>
      <c r="D4" s="23"/>
      <c r="E4" s="18"/>
      <c r="F4" s="18"/>
      <c r="G4" s="18"/>
      <c r="H4" s="54"/>
      <c r="I4" s="2"/>
      <c r="J4" s="2"/>
    </row>
    <row r="5" spans="1:17" ht="15.75" thickBot="1" x14ac:dyDescent="0.25">
      <c r="A5" s="55"/>
      <c r="B5" s="24"/>
      <c r="C5" s="24"/>
      <c r="D5" s="24"/>
      <c r="E5" s="19"/>
      <c r="F5" s="19"/>
      <c r="G5" s="19"/>
      <c r="H5" s="56"/>
      <c r="I5" s="2"/>
      <c r="J5" s="2"/>
    </row>
    <row r="6" spans="1:17" ht="13.5" thickBot="1" x14ac:dyDescent="0.25">
      <c r="A6" s="38" t="s">
        <v>9</v>
      </c>
      <c r="B6" s="38" t="s">
        <v>10</v>
      </c>
      <c r="C6" s="38" t="s">
        <v>7</v>
      </c>
      <c r="D6" s="38" t="s">
        <v>1</v>
      </c>
      <c r="E6" s="40" t="s">
        <v>2</v>
      </c>
      <c r="F6" s="41"/>
      <c r="G6" s="42"/>
      <c r="H6" s="25" t="s">
        <v>0</v>
      </c>
    </row>
    <row r="7" spans="1:17" ht="23.25" thickBot="1" x14ac:dyDescent="0.25">
      <c r="A7" s="39"/>
      <c r="B7" s="39"/>
      <c r="C7" s="39"/>
      <c r="D7" s="39"/>
      <c r="E7" s="13" t="s">
        <v>66</v>
      </c>
      <c r="F7" s="13" t="s">
        <v>3</v>
      </c>
      <c r="G7" s="13" t="s">
        <v>4</v>
      </c>
      <c r="H7" s="13" t="s">
        <v>5</v>
      </c>
    </row>
    <row r="8" spans="1:17" x14ac:dyDescent="0.2">
      <c r="A8" s="30">
        <v>2021</v>
      </c>
      <c r="B8" s="32" t="s">
        <v>68</v>
      </c>
      <c r="C8" s="32" t="s">
        <v>68</v>
      </c>
      <c r="D8" s="32" t="s">
        <v>68</v>
      </c>
      <c r="E8" s="34">
        <f>SUM(+E9)</f>
        <v>446306826.14000005</v>
      </c>
      <c r="F8" s="34">
        <f>SUM(+F9)</f>
        <v>446245635.57999998</v>
      </c>
      <c r="G8" s="34">
        <f>SUM(+G9)</f>
        <v>445923837.63</v>
      </c>
      <c r="H8" s="34">
        <f>SUM(+H9)</f>
        <v>61190.560000015801</v>
      </c>
    </row>
    <row r="9" spans="1:17" ht="22.5" x14ac:dyDescent="0.2">
      <c r="A9" s="31" t="s">
        <v>69</v>
      </c>
      <c r="B9" s="33" t="s">
        <v>70</v>
      </c>
      <c r="C9" s="33" t="s">
        <v>68</v>
      </c>
      <c r="D9" s="33" t="s">
        <v>68</v>
      </c>
      <c r="E9" s="35">
        <f>SUM(+E10+E11+E12+E13+E14+E15+E16)</f>
        <v>446306826.14000005</v>
      </c>
      <c r="F9" s="35">
        <f>SUM(+F10+F11+F12+F13+F14+F15+F16)</f>
        <v>446245635.57999998</v>
      </c>
      <c r="G9" s="35">
        <f>SUM(+G10+G11+G12+G13+G14+G15+G16)</f>
        <v>445923837.63</v>
      </c>
      <c r="H9" s="35">
        <f>SUM(+H10+H11+H12+H13+H14+H15+H16)</f>
        <v>61190.560000015801</v>
      </c>
    </row>
    <row r="10" spans="1:17" x14ac:dyDescent="0.2">
      <c r="A10" s="27" t="s">
        <v>69</v>
      </c>
      <c r="B10" s="28" t="s">
        <v>68</v>
      </c>
      <c r="C10" s="28" t="s">
        <v>71</v>
      </c>
      <c r="D10" s="28" t="s">
        <v>72</v>
      </c>
      <c r="E10" s="29">
        <v>1299.2</v>
      </c>
      <c r="F10" s="29">
        <v>1252.8</v>
      </c>
      <c r="G10" s="29">
        <v>1252.8</v>
      </c>
      <c r="H10" s="29">
        <f t="shared" ref="H10:H16" si="0">+E10-F10</f>
        <v>46.400000000000091</v>
      </c>
    </row>
    <row r="11" spans="1:17" x14ac:dyDescent="0.2">
      <c r="A11" s="14" t="s">
        <v>69</v>
      </c>
      <c r="B11" s="20" t="s">
        <v>68</v>
      </c>
      <c r="C11" s="20" t="s">
        <v>71</v>
      </c>
      <c r="D11" s="20" t="s">
        <v>73</v>
      </c>
      <c r="E11" s="15">
        <v>35576854.390000001</v>
      </c>
      <c r="F11" s="15">
        <v>35570506.229999997</v>
      </c>
      <c r="G11" s="15">
        <v>35570506.229999997</v>
      </c>
      <c r="H11" s="15">
        <f t="shared" si="0"/>
        <v>6348.1600000038743</v>
      </c>
    </row>
    <row r="12" spans="1:17" x14ac:dyDescent="0.2">
      <c r="A12" s="14" t="s">
        <v>69</v>
      </c>
      <c r="B12" s="20" t="s">
        <v>68</v>
      </c>
      <c r="C12" s="20" t="s">
        <v>74</v>
      </c>
      <c r="D12" s="20" t="s">
        <v>75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7" x14ac:dyDescent="0.2">
      <c r="A13" s="14" t="s">
        <v>69</v>
      </c>
      <c r="B13" s="20" t="s">
        <v>68</v>
      </c>
      <c r="C13" s="20" t="s">
        <v>74</v>
      </c>
      <c r="D13" s="20" t="s">
        <v>76</v>
      </c>
      <c r="E13" s="15">
        <v>338942539.99000001</v>
      </c>
      <c r="F13" s="15">
        <v>338887796.19</v>
      </c>
      <c r="G13" s="15">
        <v>338565998.24000001</v>
      </c>
      <c r="H13" s="15">
        <f t="shared" si="0"/>
        <v>54743.800000011921</v>
      </c>
    </row>
    <row r="14" spans="1:17" x14ac:dyDescent="0.2">
      <c r="A14" s="14" t="s">
        <v>69</v>
      </c>
      <c r="B14" s="20" t="s">
        <v>68</v>
      </c>
      <c r="C14" s="20" t="s">
        <v>74</v>
      </c>
      <c r="D14" s="20" t="s">
        <v>72</v>
      </c>
      <c r="E14" s="15">
        <v>9216.2000000000007</v>
      </c>
      <c r="F14" s="15">
        <v>9164</v>
      </c>
      <c r="G14" s="15">
        <v>9164</v>
      </c>
      <c r="H14" s="15">
        <f t="shared" si="0"/>
        <v>52.200000000000728</v>
      </c>
    </row>
    <row r="15" spans="1:17" x14ac:dyDescent="0.2">
      <c r="A15" s="14" t="s">
        <v>69</v>
      </c>
      <c r="B15" s="20" t="s">
        <v>68</v>
      </c>
      <c r="C15" s="20" t="s">
        <v>74</v>
      </c>
      <c r="D15" s="20" t="s">
        <v>77</v>
      </c>
      <c r="E15" s="15">
        <v>27466969.18</v>
      </c>
      <c r="F15" s="15">
        <v>27466969.18</v>
      </c>
      <c r="G15" s="15">
        <v>27466969.18</v>
      </c>
      <c r="H15" s="15">
        <f t="shared" si="0"/>
        <v>0</v>
      </c>
    </row>
    <row r="16" spans="1:17" x14ac:dyDescent="0.2">
      <c r="A16" s="14" t="s">
        <v>69</v>
      </c>
      <c r="B16" s="20" t="s">
        <v>68</v>
      </c>
      <c r="C16" s="20" t="s">
        <v>74</v>
      </c>
      <c r="D16" s="20" t="s">
        <v>73</v>
      </c>
      <c r="E16" s="15">
        <v>44309947.18</v>
      </c>
      <c r="F16" s="15">
        <v>44309947.18</v>
      </c>
      <c r="G16" s="15">
        <v>44309947.18</v>
      </c>
      <c r="H16" s="15">
        <f t="shared" si="0"/>
        <v>0</v>
      </c>
    </row>
    <row r="17" spans="1:8" x14ac:dyDescent="0.2">
      <c r="A17" s="26" t="s">
        <v>78</v>
      </c>
      <c r="B17" s="36"/>
      <c r="C17" s="36"/>
      <c r="D17" s="36"/>
      <c r="E17" s="37"/>
      <c r="F17" s="37"/>
      <c r="G17" s="37"/>
      <c r="H17" s="37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8740157480314965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Norberto Rodriguez</cp:lastModifiedBy>
  <cp:lastPrinted>2022-01-31T16:16:33Z</cp:lastPrinted>
  <dcterms:created xsi:type="dcterms:W3CDTF">2015-04-08T19:07:52Z</dcterms:created>
  <dcterms:modified xsi:type="dcterms:W3CDTF">2022-01-31T16:16:36Z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